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21" i="1" l="1"/>
  <c r="H8" i="1" s="1"/>
  <c r="E21" i="1"/>
  <c r="F9" i="1" s="1"/>
  <c r="C21" i="1"/>
  <c r="D8" i="1" s="1"/>
  <c r="B21" i="1"/>
  <c r="D21" i="1" l="1"/>
  <c r="D19" i="1"/>
  <c r="D17" i="1"/>
  <c r="D15" i="1"/>
  <c r="D13" i="1"/>
  <c r="D11" i="1"/>
  <c r="D9" i="1"/>
  <c r="F7" i="1"/>
  <c r="F20" i="1"/>
  <c r="F18" i="1"/>
  <c r="F16" i="1"/>
  <c r="F14" i="1"/>
  <c r="F12" i="1"/>
  <c r="F10" i="1"/>
  <c r="F8" i="1"/>
  <c r="H21" i="1"/>
  <c r="H19" i="1"/>
  <c r="H17" i="1"/>
  <c r="H15" i="1"/>
  <c r="H13" i="1"/>
  <c r="H11" i="1"/>
  <c r="H9" i="1"/>
  <c r="D7" i="1"/>
  <c r="D20" i="1"/>
  <c r="D18" i="1"/>
  <c r="D16" i="1"/>
  <c r="D14" i="1"/>
  <c r="D12" i="1"/>
  <c r="D10" i="1"/>
  <c r="F21" i="1"/>
  <c r="F19" i="1"/>
  <c r="F17" i="1"/>
  <c r="F15" i="1"/>
  <c r="F13" i="1"/>
  <c r="F11" i="1"/>
  <c r="H7" i="1"/>
  <c r="H20" i="1"/>
  <c r="H18" i="1"/>
  <c r="H16" i="1"/>
  <c r="H14" i="1"/>
  <c r="H12" i="1"/>
  <c r="H10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<sst xmlns="http://schemas.openxmlformats.org/spreadsheetml/2006/main" count="32" uniqueCount="28">
  <si>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</si>
  <si>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</si>
  <si>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</si>
  <si>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</si>
  <si>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</si>
  <si>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</si>
  <si>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</si>
  <si>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</si>
  <si>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</si>
  <si>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</si>
  <si>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</si>
  <si>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</si>
  <si>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</si>
  <si>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</si>
  <si>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</si>
  <si>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</si>
  <si>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</si>
  <si>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</si>
  <si>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</si>
  <si>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</si>
  <si>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</si>
  <si>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</si>
  <si>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محافظة: البقاع</t>
  </si>
  <si>
    <t>توزيع المساحة المزروعة  حسب المستفيدين من الضمان وبحسب حجم الحيازة *</t>
  </si>
  <si>
    <t xml:space="preserve"> * يمكن تسجيل فروقات طفيفة بنسبة 0.1 وذلك نتيجة التدوير</t>
  </si>
  <si>
    <t>غير معني **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</si>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</sst>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5" fillId="0" borderId="11" xfId="1" applyNumberFormat="1" applyFont="1" applyBorder="1"/>
    <xf numFmtId="164" fontId="5" fillId="0" borderId="8" xfId="1" applyNumberFormat="1" applyFont="1" applyBorder="1"/>
    <xf numFmtId="165" fontId="5" fillId="0" borderId="9" xfId="0" applyNumberFormat="1" applyFont="1" applyBorder="1"/>
    <xf numFmtId="165" fontId="5" fillId="0" borderId="12" xfId="0" applyNumberFormat="1" applyFont="1" applyBorder="1"/>
    <xf numFmtId="164" fontId="5" fillId="0" borderId="13" xfId="1" applyNumberFormat="1" applyFont="1" applyBorder="1"/>
    <xf numFmtId="165" fontId="5" fillId="0" borderId="17" xfId="0" applyNumberFormat="1" applyFont="1" applyBorder="1"/>
    <xf numFmtId="164" fontId="6" fillId="0" borderId="15" xfId="1" applyNumberFormat="1" applyFont="1" applyBorder="1"/>
    <xf numFmtId="164" fontId="6" fillId="0" borderId="4" xfId="1" applyNumberFormat="1" applyFont="1" applyBorder="1"/>
    <xf numFmtId="165" fontId="6" fillId="0" borderId="16" xfId="0" applyNumberFormat="1" applyFont="1" applyBorder="1"/>
    <xf numFmtId="165" fontId="5" fillId="0" borderId="18" xfId="0" applyNumberFormat="1" applyFont="1" applyBorder="1"/>
    <xf numFmtId="166" fontId="5" fillId="0" borderId="8" xfId="1" applyNumberFormat="1" applyFont="1" applyBorder="1"/>
    <xf numFmtId="166" fontId="5" fillId="0" borderId="11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4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H2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45" customHeight="1" x14ac:dyDescent="0.25">
      <c r="A1" s="28" t="s">
        <v>22</v>
      </c>
      <c r="B1" s="29"/>
      <c r="C1" s="29"/>
      <c r="D1" s="29"/>
      <c r="E1" s="29"/>
      <c r="F1" s="29"/>
      <c r="G1" s="29"/>
      <c r="H1" s="29"/>
    </row>
    <row r="2" spans="1:8" ht="60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</row>
    <row r="3" spans="1:8" ht="17.25" customHeight="1" x14ac:dyDescent="0.25">
      <c r="A3" s="18"/>
      <c r="B3" s="18"/>
      <c r="C3" s="18"/>
      <c r="D3" s="18"/>
      <c r="E3" s="18"/>
      <c r="F3" s="18"/>
      <c r="G3" s="18"/>
      <c r="H3" s="18"/>
    </row>
    <row r="4" spans="1:8" ht="19.5" thickBot="1" x14ac:dyDescent="0.35">
      <c r="A4" s="19" t="s">
        <v>0</v>
      </c>
      <c r="G4" s="22" t="s">
        <v>1</v>
      </c>
      <c r="H4" s="22"/>
    </row>
    <row r="5" spans="1:8" ht="19.5" thickBot="1" x14ac:dyDescent="0.3">
      <c r="A5" s="23" t="s">
        <v>2</v>
      </c>
      <c r="B5" s="23" t="s">
        <v>3</v>
      </c>
      <c r="C5" s="25" t="s">
        <v>4</v>
      </c>
      <c r="D5" s="25"/>
      <c r="E5" s="25" t="s">
        <v>5</v>
      </c>
      <c r="F5" s="25"/>
      <c r="G5" s="26" t="s">
        <v>25</v>
      </c>
      <c r="H5" s="27"/>
    </row>
    <row r="6" spans="1:8" ht="30.75" thickBot="1" x14ac:dyDescent="0.3">
      <c r="A6" s="24"/>
      <c r="B6" s="24"/>
      <c r="C6" s="1" t="s">
        <v>6</v>
      </c>
      <c r="D6" s="1" t="s">
        <v>27</v>
      </c>
      <c r="E6" s="1" t="s">
        <v>6</v>
      </c>
      <c r="F6" s="1" t="s">
        <v>27</v>
      </c>
      <c r="G6" s="1" t="s">
        <v>6</v>
      </c>
      <c r="H6" s="1" t="s">
        <v>27</v>
      </c>
    </row>
    <row r="7" spans="1:8" x14ac:dyDescent="0.25">
      <c r="A7" s="14" t="s">
        <v>7</v>
      </c>
      <c r="B7" s="2">
        <v>0</v>
      </c>
      <c r="C7" s="3">
        <v>0</v>
      </c>
      <c r="D7" s="4">
        <f>C7/$C$21*100</f>
        <v>0</v>
      </c>
      <c r="E7" s="3">
        <v>0</v>
      </c>
      <c r="F7" s="4">
        <f>E7/$E$21*100</f>
        <v>0</v>
      </c>
      <c r="G7" s="12">
        <v>0</v>
      </c>
      <c r="H7" s="4">
        <f>G7/$G$21*100</f>
        <v>0</v>
      </c>
    </row>
    <row r="8" spans="1:8" x14ac:dyDescent="0.25">
      <c r="A8" s="15" t="s">
        <v>8</v>
      </c>
      <c r="B8" s="2">
        <v>33.347000000000001</v>
      </c>
      <c r="C8" s="2">
        <v>29.692</v>
      </c>
      <c r="D8" s="5">
        <f t="shared" ref="D8:D21" si="0">C8/$C$21*100</f>
        <v>8.3367003584814865E-3</v>
      </c>
      <c r="E8" s="2">
        <v>3.6549999999999998</v>
      </c>
      <c r="F8" s="5">
        <f t="shared" ref="F8:F21" si="1">E8/$E$21*100</f>
        <v>7.2096436351066591E-3</v>
      </c>
      <c r="G8" s="13">
        <v>0</v>
      </c>
      <c r="H8" s="5">
        <f t="shared" ref="H8:H21" si="2">G8/$G$21*100</f>
        <v>0</v>
      </c>
    </row>
    <row r="9" spans="1:8" x14ac:dyDescent="0.25">
      <c r="A9" s="15" t="s">
        <v>9</v>
      </c>
      <c r="B9" s="2">
        <v>1367.5820000000001</v>
      </c>
      <c r="C9" s="2">
        <v>1017.276</v>
      </c>
      <c r="D9" s="5">
        <f t="shared" si="0"/>
        <v>0.28562323837648562</v>
      </c>
      <c r="E9" s="2">
        <v>348.30599999999998</v>
      </c>
      <c r="F9" s="5">
        <f t="shared" si="1"/>
        <v>0.68704846401353215</v>
      </c>
      <c r="G9" s="2">
        <v>2</v>
      </c>
      <c r="H9" s="5">
        <f t="shared" si="2"/>
        <v>2.0761974858286548E-2</v>
      </c>
    </row>
    <row r="10" spans="1:8" x14ac:dyDescent="0.25">
      <c r="A10" s="15" t="s">
        <v>10</v>
      </c>
      <c r="B10" s="2">
        <v>7915.5439999999999</v>
      </c>
      <c r="C10" s="2">
        <v>6039.0640000000003</v>
      </c>
      <c r="D10" s="5">
        <f t="shared" si="0"/>
        <v>1.6956037657851488</v>
      </c>
      <c r="E10" s="2">
        <v>1862.98</v>
      </c>
      <c r="F10" s="5">
        <f t="shared" si="1"/>
        <v>3.674807633195897</v>
      </c>
      <c r="G10" s="2">
        <v>13.5</v>
      </c>
      <c r="H10" s="5">
        <f t="shared" si="2"/>
        <v>0.1401433302934342</v>
      </c>
    </row>
    <row r="11" spans="1:8" x14ac:dyDescent="0.25">
      <c r="A11" s="15" t="s">
        <v>11</v>
      </c>
      <c r="B11" s="2">
        <v>14657.5</v>
      </c>
      <c r="C11" s="2">
        <v>11073.040999999999</v>
      </c>
      <c r="D11" s="5">
        <f t="shared" si="0"/>
        <v>3.1090066305462809</v>
      </c>
      <c r="E11" s="2">
        <v>3553.4589999999998</v>
      </c>
      <c r="F11" s="5">
        <f t="shared" si="1"/>
        <v>7.0093496749555326</v>
      </c>
      <c r="G11" s="2">
        <v>31</v>
      </c>
      <c r="H11" s="5">
        <f t="shared" si="2"/>
        <v>0.32181061030344149</v>
      </c>
    </row>
    <row r="12" spans="1:8" x14ac:dyDescent="0.25">
      <c r="A12" s="15" t="s">
        <v>12</v>
      </c>
      <c r="B12" s="2">
        <v>27840.562999999998</v>
      </c>
      <c r="C12" s="2">
        <v>22230.866000000002</v>
      </c>
      <c r="D12" s="5">
        <f t="shared" si="0"/>
        <v>6.2418182861226548</v>
      </c>
      <c r="E12" s="2">
        <v>5597.6970000000001</v>
      </c>
      <c r="F12" s="5">
        <f t="shared" si="1"/>
        <v>11.041696456171174</v>
      </c>
      <c r="G12" s="2">
        <v>12</v>
      </c>
      <c r="H12" s="5">
        <f t="shared" si="2"/>
        <v>0.12457184914971928</v>
      </c>
    </row>
    <row r="13" spans="1:8" x14ac:dyDescent="0.25">
      <c r="A13" s="15" t="s">
        <v>13</v>
      </c>
      <c r="B13" s="2">
        <v>38192.063999999998</v>
      </c>
      <c r="C13" s="2">
        <v>32007.004000000001</v>
      </c>
      <c r="D13" s="5">
        <f t="shared" si="0"/>
        <v>8.9866900754653898</v>
      </c>
      <c r="E13" s="2">
        <v>6068.06</v>
      </c>
      <c r="F13" s="5">
        <f t="shared" si="1"/>
        <v>11.969507566742905</v>
      </c>
      <c r="G13" s="2">
        <v>117</v>
      </c>
      <c r="H13" s="5">
        <f t="shared" si="2"/>
        <v>1.2145755292097631</v>
      </c>
    </row>
    <row r="14" spans="1:8" x14ac:dyDescent="0.25">
      <c r="A14" s="15" t="s">
        <v>14</v>
      </c>
      <c r="B14" s="2">
        <v>29721.898000000001</v>
      </c>
      <c r="C14" s="2">
        <v>25610.648000000001</v>
      </c>
      <c r="D14" s="5">
        <f t="shared" si="0"/>
        <v>7.1907685020390399</v>
      </c>
      <c r="E14" s="2">
        <v>4021.25</v>
      </c>
      <c r="F14" s="5">
        <f t="shared" si="1"/>
        <v>7.9320874056559925</v>
      </c>
      <c r="G14" s="2">
        <v>90</v>
      </c>
      <c r="H14" s="5">
        <f t="shared" si="2"/>
        <v>0.93428886862289462</v>
      </c>
    </row>
    <row r="15" spans="1:8" x14ac:dyDescent="0.25">
      <c r="A15" s="15" t="s">
        <v>15</v>
      </c>
      <c r="B15" s="2">
        <v>21578.395</v>
      </c>
      <c r="C15" s="2">
        <v>18914.994999999999</v>
      </c>
      <c r="D15" s="5">
        <f t="shared" si="0"/>
        <v>5.3108125285321126</v>
      </c>
      <c r="E15" s="2">
        <v>2598.4</v>
      </c>
      <c r="F15" s="5">
        <f t="shared" si="1"/>
        <v>5.1254549990317768</v>
      </c>
      <c r="G15" s="2">
        <v>65</v>
      </c>
      <c r="H15" s="5">
        <f t="shared" si="2"/>
        <v>0.67476418289431284</v>
      </c>
    </row>
    <row r="16" spans="1:8" x14ac:dyDescent="0.25">
      <c r="A16" s="15" t="s">
        <v>16</v>
      </c>
      <c r="B16" s="2">
        <v>15612.36</v>
      </c>
      <c r="C16" s="2">
        <v>13440.84</v>
      </c>
      <c r="D16" s="5">
        <f t="shared" si="0"/>
        <v>3.7738197375148963</v>
      </c>
      <c r="E16" s="2">
        <v>1995.52</v>
      </c>
      <c r="F16" s="5">
        <f t="shared" si="1"/>
        <v>3.9362484450692312</v>
      </c>
      <c r="G16" s="2">
        <v>176</v>
      </c>
      <c r="H16" s="5">
        <f t="shared" si="2"/>
        <v>1.8270537875292161</v>
      </c>
    </row>
    <row r="17" spans="1:8" x14ac:dyDescent="0.25">
      <c r="A17" s="15" t="s">
        <v>17</v>
      </c>
      <c r="B17" s="2">
        <v>37884.379999999997</v>
      </c>
      <c r="C17" s="2">
        <v>33651.980000000003</v>
      </c>
      <c r="D17" s="5">
        <f t="shared" si="0"/>
        <v>9.4485542816116048</v>
      </c>
      <c r="E17" s="2">
        <v>3992.4</v>
      </c>
      <c r="F17" s="5">
        <f t="shared" si="1"/>
        <v>7.8751795482352467</v>
      </c>
      <c r="G17" s="2">
        <v>240</v>
      </c>
      <c r="H17" s="5">
        <f t="shared" si="2"/>
        <v>2.4914369829943857</v>
      </c>
    </row>
    <row r="18" spans="1:8" x14ac:dyDescent="0.25">
      <c r="A18" s="15" t="s">
        <v>18</v>
      </c>
      <c r="B18" s="2">
        <v>27782.35</v>
      </c>
      <c r="C18" s="2">
        <v>26014.55</v>
      </c>
      <c r="D18" s="5">
        <f t="shared" si="0"/>
        <v>7.3041731210674437</v>
      </c>
      <c r="E18" s="2">
        <v>1613</v>
      </c>
      <c r="F18" s="5">
        <f t="shared" si="1"/>
        <v>3.1817114044944028</v>
      </c>
      <c r="G18" s="2">
        <v>154.80000000000001</v>
      </c>
      <c r="H18" s="5">
        <f t="shared" si="2"/>
        <v>1.6069768540313789</v>
      </c>
    </row>
    <row r="19" spans="1:8" x14ac:dyDescent="0.25">
      <c r="A19" s="15" t="s">
        <v>19</v>
      </c>
      <c r="B19" s="2">
        <v>76947.58</v>
      </c>
      <c r="C19" s="2">
        <v>69094.12</v>
      </c>
      <c r="D19" s="5">
        <f t="shared" si="0"/>
        <v>19.399736460089006</v>
      </c>
      <c r="E19" s="2">
        <v>7378.46</v>
      </c>
      <c r="F19" s="5">
        <f t="shared" si="1"/>
        <v>14.554327544702893</v>
      </c>
      <c r="G19" s="2">
        <v>475</v>
      </c>
      <c r="H19" s="5">
        <f t="shared" si="2"/>
        <v>4.9309690288430552</v>
      </c>
    </row>
    <row r="20" spans="1:8" ht="15.75" thickBot="1" x14ac:dyDescent="0.3">
      <c r="A20" s="16" t="s">
        <v>20</v>
      </c>
      <c r="B20" s="6">
        <v>116955.515</v>
      </c>
      <c r="C20" s="6">
        <v>97036.02</v>
      </c>
      <c r="D20" s="7">
        <f t="shared" si="0"/>
        <v>27.245056672491469</v>
      </c>
      <c r="E20" s="6">
        <v>11662.8</v>
      </c>
      <c r="F20" s="11">
        <f t="shared" si="1"/>
        <v>23.005371214096289</v>
      </c>
      <c r="G20" s="6">
        <v>8256.6949999999997</v>
      </c>
      <c r="H20" s="11">
        <f t="shared" si="2"/>
        <v>85.712647001270113</v>
      </c>
    </row>
    <row r="21" spans="1:8" ht="16.5" thickBot="1" x14ac:dyDescent="0.3">
      <c r="A21" s="17" t="s">
        <v>21</v>
      </c>
      <c r="B21" s="8">
        <f>SUM(B7:B20)</f>
        <v>416489.07799999998</v>
      </c>
      <c r="C21" s="9">
        <f>SUM(C7:C20)</f>
        <v>356160.09599999996</v>
      </c>
      <c r="D21" s="10">
        <f t="shared" si="0"/>
        <v>100</v>
      </c>
      <c r="E21" s="8">
        <f>SUM(E7:E20)</f>
        <v>50695.987000000008</v>
      </c>
      <c r="F21" s="10">
        <f t="shared" si="1"/>
        <v>100</v>
      </c>
      <c r="G21" s="8">
        <f>SUM(G7:G20)</f>
        <v>9632.994999999999</v>
      </c>
      <c r="H21" s="10">
        <f t="shared" si="2"/>
        <v>100</v>
      </c>
    </row>
    <row r="23" spans="1:8" x14ac:dyDescent="0.25">
      <c r="A23" s="20" t="s">
        <v>24</v>
      </c>
      <c r="B23" s="20"/>
      <c r="C23" s="20"/>
      <c r="D23" s="20"/>
      <c r="E23" s="20"/>
    </row>
    <row r="24" spans="1:8" x14ac:dyDescent="0.25">
      <c r="A24" s="20" t="s">
        <v>26</v>
      </c>
      <c r="B24" s="20"/>
      <c r="C24" s="20"/>
      <c r="D24" s="20"/>
      <c r="E24" s="20"/>
    </row>
  </sheetData>
  <mergeCells count="10">
    <mergeCell ref="A24:E24"/>
    <mergeCell ref="A23:E23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2012-10-23T10:03:27Z</dcterms:modified>
</cp:coreProperties>
</file>